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Bounty Planking secon" sheetId="1" r:id="rId4"/>
  </sheets>
</workbook>
</file>

<file path=xl/sharedStrings.xml><?xml version="1.0" encoding="utf-8"?>
<sst xmlns="http://schemas.openxmlformats.org/spreadsheetml/2006/main" uniqueCount="24">
  <si>
    <t>Bounty Planking second layer</t>
  </si>
  <si>
    <t>Rib</t>
  </si>
  <si>
    <t>A</t>
  </si>
  <si>
    <t>B</t>
  </si>
  <si>
    <t>C</t>
  </si>
  <si>
    <t>D</t>
  </si>
  <si>
    <t>E</t>
  </si>
  <si>
    <t>F</t>
  </si>
  <si>
    <t>X</t>
  </si>
  <si>
    <t>G</t>
  </si>
  <si>
    <t>H</t>
  </si>
  <si>
    <t>I</t>
  </si>
  <si>
    <t>J</t>
  </si>
  <si>
    <t>K</t>
  </si>
  <si>
    <t>L</t>
  </si>
  <si>
    <t>M</t>
  </si>
  <si>
    <t>N</t>
  </si>
  <si>
    <t>Total  Curve</t>
  </si>
  <si>
    <t xml:space="preserve">Garboard </t>
  </si>
  <si>
    <t>Lower Hull</t>
  </si>
  <si>
    <t>Mid lower</t>
  </si>
  <si>
    <t>Mid taper</t>
  </si>
  <si>
    <t>Bot Hull - Gar</t>
  </si>
  <si>
    <t>Bot Taper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</si>
</sst>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P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2.7188" style="1" customWidth="1"/>
    <col min="2" max="6" width="5.17188" style="1" customWidth="1"/>
    <col min="7" max="8" width="6.29688" style="1" customWidth="1"/>
    <col min="9" max="16" width="5.17188" style="1" customWidth="1"/>
    <col min="17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0.2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4">
        <v>9</v>
      </c>
      <c r="J2" t="s" s="4">
        <v>10</v>
      </c>
      <c r="K2" t="s" s="4">
        <v>11</v>
      </c>
      <c r="L2" t="s" s="4">
        <v>12</v>
      </c>
      <c r="M2" t="s" s="4">
        <v>13</v>
      </c>
      <c r="N2" t="s" s="4">
        <v>14</v>
      </c>
      <c r="O2" t="s" s="4">
        <v>15</v>
      </c>
      <c r="P2" t="s" s="4">
        <v>16</v>
      </c>
    </row>
    <row r="3" ht="20.25" customHeight="1">
      <c r="A3" t="s" s="5">
        <v>17</v>
      </c>
      <c r="B3" s="6">
        <v>0</v>
      </c>
      <c r="C3" s="7">
        <v>117</v>
      </c>
      <c r="D3" s="7">
        <v>128</v>
      </c>
      <c r="E3" s="7">
        <v>143</v>
      </c>
      <c r="F3" s="7">
        <v>147</v>
      </c>
      <c r="G3" s="7">
        <v>149</v>
      </c>
      <c r="H3" s="7">
        <v>147</v>
      </c>
      <c r="I3" s="7">
        <v>147</v>
      </c>
      <c r="J3" s="7">
        <v>140</v>
      </c>
      <c r="K3" s="7">
        <v>134</v>
      </c>
      <c r="L3" s="7">
        <v>129</v>
      </c>
      <c r="M3" s="7">
        <v>127</v>
      </c>
      <c r="N3" s="7">
        <v>132</v>
      </c>
      <c r="O3" s="7">
        <v>135</v>
      </c>
      <c r="P3" s="7">
        <v>138</v>
      </c>
    </row>
    <row r="4" ht="20.05" customHeight="1">
      <c r="A4" t="s" s="8">
        <v>18</v>
      </c>
      <c r="B4" s="9">
        <v>0</v>
      </c>
      <c r="C4" s="10">
        <v>0</v>
      </c>
      <c r="D4" s="10">
        <v>6</v>
      </c>
      <c r="E4" s="10">
        <v>12</v>
      </c>
      <c r="F4" s="10">
        <v>12</v>
      </c>
      <c r="G4" s="10">
        <v>12</v>
      </c>
      <c r="H4" s="10">
        <v>12</v>
      </c>
      <c r="I4" s="10">
        <v>12</v>
      </c>
      <c r="J4" s="10">
        <v>12</v>
      </c>
      <c r="K4" s="10">
        <v>14</v>
      </c>
      <c r="L4" s="10">
        <v>15</v>
      </c>
      <c r="M4" s="10">
        <v>18</v>
      </c>
      <c r="N4" s="10">
        <v>20</v>
      </c>
      <c r="O4" s="10">
        <v>22</v>
      </c>
      <c r="P4" s="10">
        <v>24</v>
      </c>
    </row>
    <row r="5" ht="20.05" customHeight="1">
      <c r="A5" t="s" s="8">
        <v>19</v>
      </c>
      <c r="B5" s="9">
        <v>0</v>
      </c>
      <c r="C5" s="10">
        <v>70</v>
      </c>
      <c r="D5" s="10">
        <v>82</v>
      </c>
      <c r="E5" s="10">
        <v>93</v>
      </c>
      <c r="F5" s="10">
        <v>96</v>
      </c>
      <c r="G5" s="10">
        <v>96</v>
      </c>
      <c r="H5" s="10">
        <v>95</v>
      </c>
      <c r="I5" s="10">
        <v>94</v>
      </c>
      <c r="J5" s="10">
        <v>88</v>
      </c>
      <c r="K5" s="10">
        <v>81</v>
      </c>
      <c r="L5" s="10">
        <v>78</v>
      </c>
      <c r="M5" s="10">
        <v>78</v>
      </c>
      <c r="N5" s="10">
        <v>78</v>
      </c>
      <c r="O5" s="10">
        <v>78</v>
      </c>
      <c r="P5" s="10">
        <v>78</v>
      </c>
    </row>
    <row r="6" ht="20.05" customHeight="1">
      <c r="A6" t="s" s="8">
        <v>20</v>
      </c>
      <c r="B6" s="9">
        <v>0</v>
      </c>
      <c r="C6" s="10">
        <v>38</v>
      </c>
      <c r="D6" s="10">
        <v>45</v>
      </c>
      <c r="E6" s="10">
        <v>48</v>
      </c>
      <c r="F6" s="10">
        <v>48</v>
      </c>
      <c r="G6" s="10">
        <v>48</v>
      </c>
      <c r="H6" s="10">
        <v>48</v>
      </c>
      <c r="I6" s="10">
        <v>48</v>
      </c>
      <c r="J6" s="10">
        <v>46</v>
      </c>
      <c r="K6" s="10">
        <v>41</v>
      </c>
      <c r="L6" s="10">
        <v>36</v>
      </c>
      <c r="M6" s="10">
        <v>32</v>
      </c>
      <c r="N6" s="10">
        <v>30</v>
      </c>
      <c r="O6" s="10">
        <v>27</v>
      </c>
      <c r="P6" s="10">
        <v>25</v>
      </c>
    </row>
    <row r="7" ht="20.05" customHeight="1">
      <c r="A7" t="s" s="8">
        <v>21</v>
      </c>
      <c r="B7" s="11">
        <f>B6/8</f>
        <v>0</v>
      </c>
      <c r="C7" s="12">
        <f>C6/8</f>
        <v>4.75</v>
      </c>
      <c r="D7" s="12">
        <f>D6/8</f>
        <v>5.625</v>
      </c>
      <c r="E7" s="12">
        <f>E6/8</f>
        <v>6</v>
      </c>
      <c r="F7" s="12">
        <f>F6/8</f>
        <v>6</v>
      </c>
      <c r="G7" s="12">
        <f>G6/8</f>
        <v>6</v>
      </c>
      <c r="H7" s="12">
        <f>H6/8</f>
        <v>6</v>
      </c>
      <c r="I7" s="12">
        <f>I6/8</f>
        <v>6</v>
      </c>
      <c r="J7" s="12">
        <f>J6/8</f>
        <v>5.75</v>
      </c>
      <c r="K7" s="12">
        <f>K6/8</f>
        <v>5.125</v>
      </c>
      <c r="L7" s="12">
        <f>L6/7</f>
        <v>5.14285714285714</v>
      </c>
      <c r="M7" s="12">
        <f>M6/6</f>
        <v>5.33333333333333</v>
      </c>
      <c r="N7" s="12">
        <f>N6/8</f>
        <v>3.75</v>
      </c>
      <c r="O7" s="12">
        <f>O6/8</f>
        <v>3.375</v>
      </c>
      <c r="P7" s="12">
        <f>P6/8</f>
        <v>3.125</v>
      </c>
    </row>
    <row r="8" ht="20.05" customHeight="1">
      <c r="A8" t="s" s="8">
        <v>22</v>
      </c>
      <c r="B8" s="9">
        <f>B5-B4-B6</f>
        <v>0</v>
      </c>
      <c r="C8" s="10">
        <f>C5-C4-C6</f>
        <v>32</v>
      </c>
      <c r="D8" s="10">
        <f>D5-D4-D6</f>
        <v>31</v>
      </c>
      <c r="E8" s="10">
        <f>E5-E4-E6</f>
        <v>33</v>
      </c>
      <c r="F8" s="10">
        <f>F5-F4-F6</f>
        <v>36</v>
      </c>
      <c r="G8" s="10">
        <f>G5-G4-G6</f>
        <v>36</v>
      </c>
      <c r="H8" s="10">
        <f>H5-H4-H6</f>
        <v>35</v>
      </c>
      <c r="I8" s="10">
        <f>I5-I4-I6</f>
        <v>34</v>
      </c>
      <c r="J8" s="10">
        <f>J5-J4-J6</f>
        <v>30</v>
      </c>
      <c r="K8" s="10">
        <f>K5-K4-K6</f>
        <v>26</v>
      </c>
      <c r="L8" s="10">
        <f>L5-L4-L6</f>
        <v>27</v>
      </c>
      <c r="M8" s="10">
        <f>M5-M4-M6</f>
        <v>28</v>
      </c>
      <c r="N8" s="10">
        <f>N5-N4-N6</f>
        <v>28</v>
      </c>
      <c r="O8" s="10">
        <f>O5-O4-O6</f>
        <v>29</v>
      </c>
      <c r="P8" s="10">
        <f>P5-P4-P6</f>
        <v>29</v>
      </c>
    </row>
    <row r="9" ht="20.05" customHeight="1">
      <c r="A9" t="s" s="8">
        <v>23</v>
      </c>
      <c r="B9" s="11">
        <f>B8/6</f>
        <v>0</v>
      </c>
      <c r="C9" s="12">
        <f>C8/6</f>
        <v>5.33333333333333</v>
      </c>
      <c r="D9" s="12">
        <f>D8/6</f>
        <v>5.16666666666667</v>
      </c>
      <c r="E9" s="12">
        <f>E8/6</f>
        <v>5.5</v>
      </c>
      <c r="F9" s="12">
        <f>F8/6</f>
        <v>6</v>
      </c>
      <c r="G9" s="12">
        <f>G8/6</f>
        <v>6</v>
      </c>
      <c r="H9" s="12">
        <f>H8/6</f>
        <v>5.83333333333333</v>
      </c>
      <c r="I9" s="12">
        <f>I8/6</f>
        <v>5.66666666666667</v>
      </c>
      <c r="J9" s="12">
        <f>J8/6</f>
        <v>5</v>
      </c>
      <c r="K9" s="12">
        <f>K8/6</f>
        <v>4.33333333333333</v>
      </c>
      <c r="L9" s="12">
        <f>L8/6</f>
        <v>4.5</v>
      </c>
      <c r="M9" s="12">
        <f>M8/6</f>
        <v>4.66666666666667</v>
      </c>
      <c r="N9" s="12">
        <f>N8/6</f>
        <v>4.66666666666667</v>
      </c>
      <c r="O9" s="12">
        <f>O8/6</f>
        <v>4.83333333333333</v>
      </c>
      <c r="P9" s="12">
        <f>P8/6</f>
        <v>4.83333333333333</v>
      </c>
    </row>
    <row r="10" ht="20.05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ht="20.05" customHeight="1">
      <c r="A11" s="13"/>
      <c r="B11" s="11">
        <f>B3/24</f>
        <v>0</v>
      </c>
      <c r="C11" s="12">
        <f>C3/24</f>
        <v>4.875</v>
      </c>
      <c r="D11" s="12">
        <f>D3/24</f>
        <v>5.33333333333333</v>
      </c>
      <c r="E11" s="12">
        <f>E3/24</f>
        <v>5.95833333333333</v>
      </c>
      <c r="F11" s="12">
        <f>F3/24</f>
        <v>6.125</v>
      </c>
      <c r="G11" s="12">
        <f>G3/24</f>
        <v>6.20833333333333</v>
      </c>
      <c r="H11" s="12">
        <f>H3/24</f>
        <v>6.125</v>
      </c>
      <c r="I11" s="12">
        <f>I3/24</f>
        <v>6.125</v>
      </c>
      <c r="J11" s="12">
        <f>J3/24</f>
        <v>5.83333333333333</v>
      </c>
      <c r="K11" s="12">
        <f>K3/24</f>
        <v>5.58333333333333</v>
      </c>
      <c r="L11" s="12">
        <f>L3/24</f>
        <v>5.375</v>
      </c>
      <c r="M11" s="12">
        <f>M3/24</f>
        <v>5.29166666666667</v>
      </c>
      <c r="N11" s="12">
        <f>N3/24</f>
        <v>5.5</v>
      </c>
      <c r="O11" s="12">
        <f>O3/24</f>
        <v>5.625</v>
      </c>
      <c r="P11" s="12">
        <f>P3/24</f>
        <v>5.75</v>
      </c>
    </row>
    <row r="12" ht="20.05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ht="20.05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ht="20.05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ht="20.05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ht="20.05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ht="20.05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20.05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ht="20.05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</sheetData>
  <mergeCells count="1">
    <mergeCell ref="A1:P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